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288" activeTab="4"/>
  </bookViews>
  <sheets>
    <sheet name="Сентябрь 24" sheetId="1" r:id="rId1"/>
    <sheet name="Октябрь 24" sheetId="2" r:id="rId2"/>
    <sheet name="Ноябрь 24" sheetId="3" r:id="rId3"/>
    <sheet name="Декабрь 24" sheetId="4" r:id="rId4"/>
    <sheet name="2024" sheetId="5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AD22" i="5" l="1"/>
  <c r="AE22" i="5" s="1"/>
  <c r="AB22" i="5"/>
  <c r="AC22" i="5" s="1"/>
  <c r="AB21" i="5"/>
  <c r="AC21" i="5" s="1"/>
  <c r="AA21" i="5"/>
  <c r="AD21" i="5" s="1"/>
  <c r="AE21" i="5" s="1"/>
  <c r="AD19" i="5"/>
  <c r="AE19" i="5" s="1"/>
  <c r="AD18" i="5"/>
  <c r="AE18" i="5" s="1"/>
  <c r="AD17" i="5"/>
  <c r="AE17" i="5" s="1"/>
  <c r="AA17" i="5"/>
  <c r="E23" i="4"/>
  <c r="E22" i="4"/>
  <c r="E20" i="4"/>
  <c r="E19" i="4"/>
  <c r="E18" i="4"/>
  <c r="E23" i="3"/>
  <c r="E22" i="3"/>
  <c r="E20" i="3"/>
  <c r="E19" i="3"/>
  <c r="E18" i="3"/>
  <c r="E23" i="2"/>
  <c r="E22" i="2"/>
  <c r="E20" i="2"/>
  <c r="E19" i="2"/>
  <c r="E18" i="2"/>
  <c r="E19" i="1"/>
  <c r="E18" i="1"/>
  <c r="E16" i="1"/>
  <c r="E15" i="1"/>
  <c r="E14" i="1"/>
  <c r="AC18" i="5" l="1"/>
  <c r="AC19" i="5"/>
</calcChain>
</file>

<file path=xl/sharedStrings.xml><?xml version="1.0" encoding="utf-8"?>
<sst xmlns="http://schemas.openxmlformats.org/spreadsheetml/2006/main" count="142" uniqueCount="39">
  <si>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</si>
  <si>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</si>
  <si>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</si>
  <si>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</si>
  <si>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</si>
  <si>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</si>
  <si>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</si>
  <si>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>о качестве питьевых вод городского округа г.Йошкар-Ола за Сентябрь месяц 2024г.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</si>
  <si>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</si>
  <si>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</si>
  <si>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</si>
  <si>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</si>
  <si>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 xml:space="preserve">Не соответствуют  требованиям СанПиН 
1.2.3685-21
</t>
  </si>
  <si>
    <t>Соответствуют  требованиям СанПиН
1.2.3685-21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</si>
  <si>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</si>
  <si>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</si>
  <si>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</si>
  <si>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</si>
  <si>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</si>
  <si>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</si>
  <si>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</si>
  <si>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</si>
  <si>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</si>
  <si>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E.coli,  КОЕ в 100мл</t>
  </si>
  <si>
    <t xml:space="preserve">            Зав. лабораторией питьевых вод:                                                              О.С.Жданова</t>
  </si>
  <si>
    <t>МУП "Водоканал" г.Йошкар-Олы</t>
  </si>
  <si>
    <t>Аналитический центр контроля качества вод</t>
  </si>
  <si>
    <t>Лаборатория питьевых вод</t>
  </si>
  <si>
    <t>о качестве питьевых вод городского округа г.Йошкар-Ола за Октябрь месяц 2024г.</t>
  </si>
  <si>
    <t>о качестве питьевых вод городского округа г.Йошкар-Ола за Ноябрь месяц 2024г.</t>
  </si>
  <si>
    <t>о качестве питьевых вод городского округа г.Йошкар-Ола за Декабрь месяц 2024г.</t>
  </si>
  <si>
    <t>Химические показатели:</t>
  </si>
  <si>
    <t>Микробиологические показатели:</t>
  </si>
  <si>
    <t xml:space="preserve">    Зав. лабораторией питьевых вод:                                                              О.С.Жданова</t>
  </si>
  <si>
    <t>о качестве питьевых вод г.Йошкар-Ола за  2024 год.</t>
  </si>
  <si>
    <t>Не соответствуют  требованиям СанПиН 
2.1.4.1074-01
"Вода питьевая"</t>
  </si>
  <si>
    <t>к-во проб</t>
  </si>
  <si>
    <t>%</t>
  </si>
  <si>
    <t xml:space="preserve">           Зав. лабораторией питьевых вод:                                                              О.С.Жданова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</si>
</sst>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2"/>
      <color rgb="FFFF0000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/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3" fillId="0" borderId="0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/>
    <xf numFmtId="0" fontId="1" fillId="0" borderId="0" xfId="0" applyFont="1"/>
    <xf numFmtId="0" fontId="6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3" fillId="0" borderId="22" xfId="0" applyFont="1" applyBorder="1"/>
    <xf numFmtId="0" fontId="10" fillId="0" borderId="22" xfId="0" applyFont="1" applyBorder="1"/>
    <xf numFmtId="0" fontId="6" fillId="0" borderId="23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3" fillId="0" borderId="17" xfId="0" applyFont="1" applyBorder="1"/>
    <xf numFmtId="0" fontId="10" fillId="0" borderId="17" xfId="0" applyFont="1" applyBorder="1"/>
    <xf numFmtId="0" fontId="6" fillId="0" borderId="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wrapText="1"/>
    </xf>
    <xf numFmtId="0" fontId="3" fillId="0" borderId="11" xfId="0" applyFont="1" applyBorder="1"/>
    <xf numFmtId="0" fontId="10" fillId="0" borderId="11" xfId="0" applyFont="1" applyBorder="1"/>
    <xf numFmtId="0" fontId="10" fillId="0" borderId="25" xfId="0" applyFont="1" applyBorder="1"/>
    <xf numFmtId="0" fontId="3" fillId="0" borderId="21" xfId="0" applyFont="1" applyBorder="1"/>
    <xf numFmtId="0" fontId="3" fillId="0" borderId="24" xfId="0" applyFont="1" applyBorder="1"/>
    <xf numFmtId="0" fontId="6" fillId="0" borderId="14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0" fontId="7" fillId="0" borderId="14" xfId="0" applyFont="1" applyBorder="1" applyAlignment="1">
      <alignment horizontal="left" wrapText="1"/>
    </xf>
    <xf numFmtId="0" fontId="6" fillId="0" borderId="27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k%20D/&#1048;&#1079;&#1086;&#1073;&#1088;&#1072;&#1078;&#1077;&#1085;&#1080;&#1103;-&#1044;&#1086;&#1082;&#1091;&#1084;&#1077;&#1085;&#1090;&#1099;/&#1054;&#1090;&#1095;&#1077;&#1090;&#1099;/2024/2024-&#1089;&#1072;&#1081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сводная"/>
      <sheetName val="г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8">
          <cell r="AI18">
            <v>6084</v>
          </cell>
        </row>
        <row r="22">
          <cell r="AI22">
            <v>3473</v>
          </cell>
          <cell r="AJ22">
            <v>0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sqref="A1:F28"/>
    </sheetView>
  </sheetViews>
  <sheetFormatPr defaultRowHeight="14.4" x14ac:dyDescent="0.3"/>
  <cols>
    <col min="1" max="1" width="6.44140625" customWidth="1"/>
    <col min="2" max="2" width="46.5546875" customWidth="1"/>
    <col min="3" max="3" width="9.6640625" customWidth="1"/>
    <col min="4" max="4" width="18.109375" customWidth="1"/>
    <col min="5" max="5" width="18" customWidth="1"/>
    <col min="6" max="6" width="9.109375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1</v>
      </c>
      <c r="B2" s="1"/>
      <c r="C2" s="1"/>
      <c r="D2" s="1"/>
      <c r="E2" s="1"/>
      <c r="F2" s="1"/>
    </row>
    <row r="3" spans="1:6" x14ac:dyDescent="0.3">
      <c r="A3" s="1" t="s">
        <v>2</v>
      </c>
      <c r="B3" s="1"/>
      <c r="C3" s="1"/>
      <c r="D3" s="1"/>
      <c r="E3" s="1"/>
      <c r="F3" s="1"/>
    </row>
    <row r="4" spans="1:6" x14ac:dyDescent="0.3">
      <c r="A4" s="1" t="s">
        <v>3</v>
      </c>
      <c r="B4" s="1"/>
      <c r="C4" s="1"/>
      <c r="D4" s="1"/>
      <c r="E4" s="1"/>
      <c r="F4" s="1"/>
    </row>
    <row r="5" spans="1:6" x14ac:dyDescent="0.3">
      <c r="A5" s="1" t="s">
        <v>4</v>
      </c>
      <c r="B5" s="1"/>
      <c r="C5" s="1"/>
      <c r="D5" s="1"/>
      <c r="E5" s="1"/>
      <c r="F5" s="1"/>
    </row>
    <row r="6" spans="1:6" x14ac:dyDescent="0.3">
      <c r="A6" s="1" t="s">
        <v>5</v>
      </c>
      <c r="B6" s="1"/>
      <c r="C6" s="1"/>
      <c r="D6" s="1"/>
      <c r="E6" s="1"/>
      <c r="F6" s="1"/>
    </row>
    <row r="7" spans="1:6" ht="15.6" x14ac:dyDescent="0.3">
      <c r="A7" s="2"/>
      <c r="B7" s="3"/>
      <c r="C7" s="3"/>
      <c r="D7" s="3"/>
      <c r="E7" s="3"/>
      <c r="F7" s="3"/>
    </row>
    <row r="8" spans="1:6" ht="15.6" x14ac:dyDescent="0.3">
      <c r="A8" s="2"/>
      <c r="B8" s="3"/>
      <c r="C8" s="3"/>
      <c r="D8" s="3"/>
      <c r="E8" s="3"/>
      <c r="F8" s="3"/>
    </row>
    <row r="9" spans="1:6" ht="15.6" x14ac:dyDescent="0.3">
      <c r="A9" s="4" t="s">
        <v>6</v>
      </c>
      <c r="B9" s="4"/>
      <c r="C9" s="4"/>
      <c r="D9" s="4"/>
      <c r="E9" s="4"/>
      <c r="F9" s="5"/>
    </row>
    <row r="10" spans="1:6" ht="16.2" thickBot="1" x14ac:dyDescent="0.35">
      <c r="A10" s="6" t="s">
        <v>7</v>
      </c>
      <c r="B10" s="6"/>
      <c r="C10" s="6"/>
      <c r="D10" s="6"/>
      <c r="E10" s="6"/>
      <c r="F10" s="5"/>
    </row>
    <row r="11" spans="1:6" ht="16.2" thickBot="1" x14ac:dyDescent="0.35">
      <c r="A11" s="7" t="s">
        <v>8</v>
      </c>
      <c r="B11" s="8" t="s">
        <v>9</v>
      </c>
      <c r="C11" s="9" t="s">
        <v>10</v>
      </c>
      <c r="D11" s="10"/>
      <c r="E11" s="11"/>
      <c r="F11" s="3"/>
    </row>
    <row r="12" spans="1:6" ht="94.2" thickBot="1" x14ac:dyDescent="0.35">
      <c r="A12" s="12"/>
      <c r="B12" s="13"/>
      <c r="C12" s="14" t="s">
        <v>11</v>
      </c>
      <c r="D12" s="14" t="s">
        <v>12</v>
      </c>
      <c r="E12" s="15" t="s">
        <v>13</v>
      </c>
      <c r="F12" s="3"/>
    </row>
    <row r="13" spans="1:6" ht="36" x14ac:dyDescent="0.3">
      <c r="A13" s="16"/>
      <c r="B13" s="17" t="s">
        <v>14</v>
      </c>
      <c r="C13" s="18"/>
      <c r="D13" s="18"/>
      <c r="E13" s="19"/>
      <c r="F13" s="3"/>
    </row>
    <row r="14" spans="1:6" ht="15.6" x14ac:dyDescent="0.3">
      <c r="A14" s="20" t="s">
        <v>15</v>
      </c>
      <c r="B14" s="21" t="s">
        <v>16</v>
      </c>
      <c r="C14" s="22">
        <v>505</v>
      </c>
      <c r="D14" s="22">
        <v>1</v>
      </c>
      <c r="E14" s="23">
        <f>C14-D14</f>
        <v>504</v>
      </c>
      <c r="F14" s="3"/>
    </row>
    <row r="15" spans="1:6" ht="15.6" x14ac:dyDescent="0.3">
      <c r="A15" s="20" t="s">
        <v>17</v>
      </c>
      <c r="B15" s="21" t="s">
        <v>18</v>
      </c>
      <c r="C15" s="22">
        <v>505</v>
      </c>
      <c r="D15" s="22">
        <v>0</v>
      </c>
      <c r="E15" s="23">
        <f>C15-D15</f>
        <v>505</v>
      </c>
      <c r="F15" s="3"/>
    </row>
    <row r="16" spans="1:6" ht="15.6" x14ac:dyDescent="0.3">
      <c r="A16" s="20" t="s">
        <v>19</v>
      </c>
      <c r="B16" s="21" t="s">
        <v>20</v>
      </c>
      <c r="C16" s="22">
        <v>559</v>
      </c>
      <c r="D16" s="22">
        <v>0</v>
      </c>
      <c r="E16" s="23">
        <f>C16-D16</f>
        <v>559</v>
      </c>
      <c r="F16" s="3"/>
    </row>
    <row r="17" spans="1:6" ht="36" x14ac:dyDescent="0.3">
      <c r="A17" s="20"/>
      <c r="B17" s="24" t="s">
        <v>21</v>
      </c>
      <c r="C17" s="22"/>
      <c r="D17" s="22"/>
      <c r="E17" s="23"/>
      <c r="F17" s="3"/>
    </row>
    <row r="18" spans="1:6" ht="15.6" x14ac:dyDescent="0.3">
      <c r="A18" s="20">
        <v>1</v>
      </c>
      <c r="B18" s="21" t="s">
        <v>22</v>
      </c>
      <c r="C18" s="22">
        <v>290</v>
      </c>
      <c r="D18" s="22">
        <v>0</v>
      </c>
      <c r="E18" s="23">
        <f>C18-D18</f>
        <v>290</v>
      </c>
      <c r="F18" s="3"/>
    </row>
    <row r="19" spans="1:6" ht="16.2" thickBot="1" x14ac:dyDescent="0.35">
      <c r="A19" s="25">
        <v>2</v>
      </c>
      <c r="B19" s="26" t="s">
        <v>23</v>
      </c>
      <c r="C19" s="27">
        <v>290</v>
      </c>
      <c r="D19" s="27">
        <v>0</v>
      </c>
      <c r="E19" s="28">
        <f>C19-D19</f>
        <v>290</v>
      </c>
      <c r="F19" s="3"/>
    </row>
    <row r="20" spans="1:6" ht="15.6" x14ac:dyDescent="0.3">
      <c r="A20" s="29"/>
      <c r="B20" s="29"/>
      <c r="C20" s="29"/>
      <c r="D20" s="29"/>
      <c r="E20" s="29"/>
      <c r="F20" s="30"/>
    </row>
    <row r="21" spans="1:6" ht="15.6" x14ac:dyDescent="0.3">
      <c r="A21" s="29"/>
      <c r="B21" s="29"/>
      <c r="C21" s="29"/>
      <c r="D21" s="29"/>
      <c r="E21" s="29"/>
      <c r="F21" s="30"/>
    </row>
    <row r="22" spans="1:6" ht="15.6" x14ac:dyDescent="0.3">
      <c r="A22" s="29"/>
      <c r="B22" s="29"/>
      <c r="C22" s="29"/>
      <c r="D22" s="29"/>
      <c r="E22" s="29"/>
      <c r="F22" s="30"/>
    </row>
    <row r="23" spans="1:6" ht="15.6" x14ac:dyDescent="0.3">
      <c r="A23" s="30" t="s">
        <v>24</v>
      </c>
      <c r="B23" s="31"/>
      <c r="C23" s="32"/>
      <c r="D23" s="32"/>
      <c r="E23" s="33"/>
      <c r="F23" s="3"/>
    </row>
    <row r="24" spans="1:6" ht="15.6" x14ac:dyDescent="0.3">
      <c r="A24" s="3"/>
      <c r="B24" s="34"/>
      <c r="C24" s="34"/>
      <c r="D24" s="34"/>
      <c r="E24" s="34"/>
      <c r="F24" s="3"/>
    </row>
    <row r="25" spans="1:6" ht="15.6" x14ac:dyDescent="0.3">
      <c r="A25" s="3"/>
      <c r="B25" s="3"/>
      <c r="C25" s="3"/>
      <c r="D25" s="3"/>
      <c r="E25" s="3"/>
      <c r="F25" s="3"/>
    </row>
    <row r="26" spans="1:6" ht="15.6" x14ac:dyDescent="0.3">
      <c r="A26" s="3"/>
      <c r="B26" s="3"/>
      <c r="C26" s="3"/>
      <c r="D26" s="3"/>
      <c r="E26" s="3"/>
      <c r="F26" s="3"/>
    </row>
    <row r="27" spans="1:6" ht="15.6" x14ac:dyDescent="0.3">
      <c r="A27" s="3"/>
      <c r="B27" s="3"/>
      <c r="C27" s="3"/>
      <c r="D27" s="3"/>
      <c r="E27" s="3"/>
      <c r="F27" s="3"/>
    </row>
    <row r="28" spans="1:6" ht="15.6" x14ac:dyDescent="0.3">
      <c r="A28" s="3"/>
      <c r="B28" s="3"/>
      <c r="C28" s="3"/>
      <c r="D28" s="3"/>
      <c r="E28" s="3"/>
      <c r="F28" s="3"/>
    </row>
  </sheetData>
  <mergeCells count="5">
    <mergeCell ref="A9:E9"/>
    <mergeCell ref="A10:E10"/>
    <mergeCell ref="A11:A12"/>
    <mergeCell ref="B11:B12"/>
    <mergeCell ref="C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topLeftCell="A10" workbookViewId="0">
      <selection activeCell="G13" sqref="G13:G14"/>
    </sheetView>
  </sheetViews>
  <sheetFormatPr defaultRowHeight="14.4" x14ac:dyDescent="0.3"/>
  <cols>
    <col min="1" max="1" width="6.44140625" customWidth="1"/>
    <col min="2" max="2" width="46.5546875" customWidth="1"/>
    <col min="3" max="3" width="9.6640625" customWidth="1"/>
    <col min="4" max="4" width="18.109375" customWidth="1"/>
    <col min="5" max="5" width="18" customWidth="1"/>
  </cols>
  <sheetData>
    <row r="2" spans="1:5" x14ac:dyDescent="0.3">
      <c r="A2" s="35" t="s">
        <v>25</v>
      </c>
      <c r="B2" s="35"/>
      <c r="C2" s="35"/>
      <c r="D2" s="35"/>
      <c r="E2" s="35"/>
    </row>
    <row r="3" spans="1:5" x14ac:dyDescent="0.3">
      <c r="A3" s="35" t="s">
        <v>26</v>
      </c>
      <c r="B3" s="35"/>
      <c r="C3" s="35"/>
      <c r="D3" s="35"/>
      <c r="E3" s="35"/>
    </row>
    <row r="4" spans="1:5" x14ac:dyDescent="0.3">
      <c r="A4" s="35" t="s">
        <v>27</v>
      </c>
      <c r="B4" s="35"/>
      <c r="C4" s="35"/>
      <c r="D4" s="35"/>
      <c r="E4" s="35"/>
    </row>
    <row r="5" spans="1:5" x14ac:dyDescent="0.3">
      <c r="A5" s="1" t="s">
        <v>0</v>
      </c>
      <c r="B5" s="1"/>
      <c r="C5" s="1"/>
      <c r="D5" s="1"/>
      <c r="E5" s="1"/>
    </row>
    <row r="6" spans="1:5" x14ac:dyDescent="0.3">
      <c r="A6" s="1" t="s">
        <v>1</v>
      </c>
      <c r="B6" s="1"/>
      <c r="C6" s="1"/>
      <c r="D6" s="1"/>
      <c r="E6" s="1"/>
    </row>
    <row r="7" spans="1:5" x14ac:dyDescent="0.3">
      <c r="A7" s="1" t="s">
        <v>2</v>
      </c>
      <c r="B7" s="1"/>
      <c r="C7" s="1"/>
      <c r="D7" s="1"/>
      <c r="E7" s="1"/>
    </row>
    <row r="8" spans="1:5" x14ac:dyDescent="0.3">
      <c r="A8" s="1" t="s">
        <v>3</v>
      </c>
      <c r="B8" s="1"/>
      <c r="C8" s="1"/>
      <c r="D8" s="1"/>
      <c r="E8" s="1"/>
    </row>
    <row r="9" spans="1:5" x14ac:dyDescent="0.3">
      <c r="A9" s="1" t="s">
        <v>4</v>
      </c>
      <c r="B9" s="1"/>
      <c r="C9" s="1"/>
      <c r="D9" s="1"/>
      <c r="E9" s="1"/>
    </row>
    <row r="10" spans="1:5" x14ac:dyDescent="0.3">
      <c r="A10" s="1" t="s">
        <v>5</v>
      </c>
      <c r="B10" s="1"/>
      <c r="C10" s="1"/>
      <c r="D10" s="1"/>
      <c r="E10" s="1"/>
    </row>
    <row r="11" spans="1:5" ht="15.6" x14ac:dyDescent="0.3">
      <c r="A11" s="2"/>
      <c r="B11" s="3"/>
      <c r="C11" s="3"/>
      <c r="D11" s="3"/>
      <c r="E11" s="3"/>
    </row>
    <row r="12" spans="1:5" ht="15.6" x14ac:dyDescent="0.3">
      <c r="A12" s="2"/>
      <c r="B12" s="3"/>
      <c r="C12" s="3"/>
      <c r="D12" s="3"/>
      <c r="E12" s="3"/>
    </row>
    <row r="13" spans="1:5" ht="15.6" x14ac:dyDescent="0.3">
      <c r="A13" s="4" t="s">
        <v>6</v>
      </c>
      <c r="B13" s="4"/>
      <c r="C13" s="4"/>
      <c r="D13" s="4"/>
      <c r="E13" s="4"/>
    </row>
    <row r="14" spans="1:5" ht="16.2" thickBot="1" x14ac:dyDescent="0.35">
      <c r="A14" s="6" t="s">
        <v>28</v>
      </c>
      <c r="B14" s="6"/>
      <c r="C14" s="6"/>
      <c r="D14" s="6"/>
      <c r="E14" s="6"/>
    </row>
    <row r="15" spans="1:5" ht="16.2" thickBot="1" x14ac:dyDescent="0.35">
      <c r="A15" s="7" t="s">
        <v>8</v>
      </c>
      <c r="B15" s="8" t="s">
        <v>9</v>
      </c>
      <c r="C15" s="9" t="s">
        <v>10</v>
      </c>
      <c r="D15" s="10"/>
      <c r="E15" s="11"/>
    </row>
    <row r="16" spans="1:5" ht="94.2" thickBot="1" x14ac:dyDescent="0.35">
      <c r="A16" s="12"/>
      <c r="B16" s="13"/>
      <c r="C16" s="14" t="s">
        <v>11</v>
      </c>
      <c r="D16" s="14" t="s">
        <v>12</v>
      </c>
      <c r="E16" s="15" t="s">
        <v>13</v>
      </c>
    </row>
    <row r="17" spans="1:5" ht="36" x14ac:dyDescent="0.3">
      <c r="A17" s="16"/>
      <c r="B17" s="17" t="s">
        <v>14</v>
      </c>
      <c r="C17" s="18"/>
      <c r="D17" s="18"/>
      <c r="E17" s="19"/>
    </row>
    <row r="18" spans="1:5" ht="15.6" x14ac:dyDescent="0.3">
      <c r="A18" s="20" t="s">
        <v>15</v>
      </c>
      <c r="B18" s="21" t="s">
        <v>16</v>
      </c>
      <c r="C18" s="22">
        <v>541</v>
      </c>
      <c r="D18" s="22">
        <v>0</v>
      </c>
      <c r="E18" s="23">
        <f>C18-D18</f>
        <v>541</v>
      </c>
    </row>
    <row r="19" spans="1:5" ht="15.6" x14ac:dyDescent="0.3">
      <c r="A19" s="20" t="s">
        <v>17</v>
      </c>
      <c r="B19" s="21" t="s">
        <v>18</v>
      </c>
      <c r="C19" s="22">
        <v>541</v>
      </c>
      <c r="D19" s="22">
        <v>0</v>
      </c>
      <c r="E19" s="23">
        <f>C19-D19</f>
        <v>541</v>
      </c>
    </row>
    <row r="20" spans="1:5" ht="15.6" x14ac:dyDescent="0.3">
      <c r="A20" s="20" t="s">
        <v>19</v>
      </c>
      <c r="B20" s="21" t="s">
        <v>20</v>
      </c>
      <c r="C20" s="22">
        <v>595</v>
      </c>
      <c r="D20" s="22">
        <v>0</v>
      </c>
      <c r="E20" s="23">
        <f>C20-D20</f>
        <v>595</v>
      </c>
    </row>
    <row r="21" spans="1:5" ht="36" x14ac:dyDescent="0.3">
      <c r="A21" s="20"/>
      <c r="B21" s="24" t="s">
        <v>21</v>
      </c>
      <c r="C21" s="22"/>
      <c r="D21" s="22"/>
      <c r="E21" s="23"/>
    </row>
    <row r="22" spans="1:5" ht="15.6" x14ac:dyDescent="0.3">
      <c r="A22" s="20">
        <v>1</v>
      </c>
      <c r="B22" s="21" t="s">
        <v>22</v>
      </c>
      <c r="C22" s="22">
        <v>318</v>
      </c>
      <c r="D22" s="22">
        <v>0</v>
      </c>
      <c r="E22" s="23">
        <f>C22-D22</f>
        <v>318</v>
      </c>
    </row>
    <row r="23" spans="1:5" ht="16.2" thickBot="1" x14ac:dyDescent="0.35">
      <c r="A23" s="25">
        <v>2</v>
      </c>
      <c r="B23" s="26" t="s">
        <v>23</v>
      </c>
      <c r="C23" s="27">
        <v>318</v>
      </c>
      <c r="D23" s="27">
        <v>0</v>
      </c>
      <c r="E23" s="28">
        <f>C23-D23</f>
        <v>318</v>
      </c>
    </row>
    <row r="24" spans="1:5" ht="15.6" x14ac:dyDescent="0.3">
      <c r="A24" s="29"/>
      <c r="B24" s="29"/>
      <c r="C24" s="29"/>
      <c r="D24" s="29"/>
      <c r="E24" s="29"/>
    </row>
    <row r="25" spans="1:5" ht="15.6" x14ac:dyDescent="0.3">
      <c r="A25" s="29"/>
      <c r="B25" s="29"/>
      <c r="C25" s="29"/>
      <c r="D25" s="29"/>
      <c r="E25" s="29"/>
    </row>
    <row r="26" spans="1:5" ht="15.6" x14ac:dyDescent="0.3">
      <c r="A26" s="29"/>
      <c r="B26" s="29"/>
      <c r="C26" s="29"/>
      <c r="D26" s="29"/>
      <c r="E26" s="29"/>
    </row>
    <row r="27" spans="1:5" ht="15.6" x14ac:dyDescent="0.3">
      <c r="A27" s="30" t="s">
        <v>24</v>
      </c>
      <c r="B27" s="31"/>
      <c r="C27" s="32"/>
      <c r="D27" s="32"/>
      <c r="E27" s="33"/>
    </row>
    <row r="28" spans="1:5" ht="15.6" x14ac:dyDescent="0.3">
      <c r="A28" s="3"/>
      <c r="B28" s="34"/>
      <c r="C28" s="34"/>
      <c r="D28" s="34"/>
      <c r="E28" s="34"/>
    </row>
    <row r="29" spans="1:5" ht="15.6" x14ac:dyDescent="0.3">
      <c r="A29" s="3"/>
      <c r="B29" s="3"/>
      <c r="C29" s="3"/>
      <c r="D29" s="3"/>
      <c r="E29" s="3"/>
    </row>
    <row r="30" spans="1:5" ht="15.6" x14ac:dyDescent="0.3">
      <c r="A30" s="3"/>
      <c r="B30" s="3"/>
      <c r="C30" s="3"/>
      <c r="D30" s="3"/>
      <c r="E30" s="3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8"/>
  <sheetViews>
    <sheetView topLeftCell="A13" workbookViewId="0">
      <selection activeCell="H19" sqref="H19"/>
    </sheetView>
  </sheetViews>
  <sheetFormatPr defaultRowHeight="14.4" x14ac:dyDescent="0.3"/>
  <cols>
    <col min="1" max="1" width="6.44140625" customWidth="1"/>
    <col min="2" max="2" width="46.5546875" customWidth="1"/>
    <col min="3" max="3" width="9.6640625" customWidth="1"/>
    <col min="4" max="4" width="18.109375" customWidth="1"/>
    <col min="5" max="5" width="18" customWidth="1"/>
  </cols>
  <sheetData>
    <row r="2" spans="1:5" x14ac:dyDescent="0.3">
      <c r="A2" s="35" t="s">
        <v>25</v>
      </c>
      <c r="B2" s="35"/>
      <c r="C2" s="35"/>
      <c r="D2" s="35"/>
      <c r="E2" s="35"/>
    </row>
    <row r="3" spans="1:5" x14ac:dyDescent="0.3">
      <c r="A3" s="35" t="s">
        <v>26</v>
      </c>
      <c r="B3" s="35"/>
      <c r="C3" s="35"/>
      <c r="D3" s="35"/>
      <c r="E3" s="35"/>
    </row>
    <row r="4" spans="1:5" x14ac:dyDescent="0.3">
      <c r="A4" s="35" t="s">
        <v>27</v>
      </c>
      <c r="B4" s="35"/>
      <c r="C4" s="35"/>
      <c r="D4" s="35"/>
      <c r="E4" s="35"/>
    </row>
    <row r="5" spans="1:5" x14ac:dyDescent="0.3">
      <c r="A5" s="1" t="s">
        <v>0</v>
      </c>
      <c r="B5" s="1"/>
      <c r="C5" s="1"/>
      <c r="D5" s="1"/>
      <c r="E5" s="1"/>
    </row>
    <row r="6" spans="1:5" x14ac:dyDescent="0.3">
      <c r="A6" s="1" t="s">
        <v>1</v>
      </c>
      <c r="B6" s="1"/>
      <c r="C6" s="1"/>
      <c r="D6" s="1"/>
      <c r="E6" s="1"/>
    </row>
    <row r="7" spans="1:5" x14ac:dyDescent="0.3">
      <c r="A7" s="1" t="s">
        <v>2</v>
      </c>
      <c r="B7" s="1"/>
      <c r="C7" s="1"/>
      <c r="D7" s="1"/>
      <c r="E7" s="1"/>
    </row>
    <row r="8" spans="1:5" x14ac:dyDescent="0.3">
      <c r="A8" s="1" t="s">
        <v>3</v>
      </c>
      <c r="B8" s="1"/>
      <c r="C8" s="1"/>
      <c r="D8" s="1"/>
      <c r="E8" s="1"/>
    </row>
    <row r="9" spans="1:5" x14ac:dyDescent="0.3">
      <c r="A9" s="1" t="s">
        <v>4</v>
      </c>
      <c r="B9" s="1"/>
      <c r="C9" s="1"/>
      <c r="D9" s="1"/>
      <c r="E9" s="1"/>
    </row>
    <row r="10" spans="1:5" x14ac:dyDescent="0.3">
      <c r="A10" s="1" t="s">
        <v>5</v>
      </c>
      <c r="B10" s="1"/>
      <c r="C10" s="1"/>
      <c r="D10" s="1"/>
      <c r="E10" s="1"/>
    </row>
    <row r="11" spans="1:5" ht="15.6" x14ac:dyDescent="0.3">
      <c r="A11" s="2"/>
      <c r="B11" s="3"/>
      <c r="C11" s="3"/>
      <c r="D11" s="3"/>
      <c r="E11" s="3"/>
    </row>
    <row r="12" spans="1:5" ht="15.6" x14ac:dyDescent="0.3">
      <c r="A12" s="2"/>
      <c r="B12" s="3"/>
      <c r="C12" s="3"/>
      <c r="D12" s="3"/>
      <c r="E12" s="3"/>
    </row>
    <row r="13" spans="1:5" ht="15.6" x14ac:dyDescent="0.3">
      <c r="A13" s="4" t="s">
        <v>6</v>
      </c>
      <c r="B13" s="4"/>
      <c r="C13" s="4"/>
      <c r="D13" s="4"/>
      <c r="E13" s="4"/>
    </row>
    <row r="14" spans="1:5" ht="16.2" thickBot="1" x14ac:dyDescent="0.35">
      <c r="A14" s="6" t="s">
        <v>29</v>
      </c>
      <c r="B14" s="6"/>
      <c r="C14" s="6"/>
      <c r="D14" s="6"/>
      <c r="E14" s="6"/>
    </row>
    <row r="15" spans="1:5" ht="16.2" thickBot="1" x14ac:dyDescent="0.35">
      <c r="A15" s="7" t="s">
        <v>8</v>
      </c>
      <c r="B15" s="8" t="s">
        <v>9</v>
      </c>
      <c r="C15" s="9" t="s">
        <v>10</v>
      </c>
      <c r="D15" s="10"/>
      <c r="E15" s="11"/>
    </row>
    <row r="16" spans="1:5" ht="94.2" thickBot="1" x14ac:dyDescent="0.35">
      <c r="A16" s="12"/>
      <c r="B16" s="13"/>
      <c r="C16" s="14" t="s">
        <v>11</v>
      </c>
      <c r="D16" s="14" t="s">
        <v>12</v>
      </c>
      <c r="E16" s="15" t="s">
        <v>13</v>
      </c>
    </row>
    <row r="17" spans="1:5" ht="36" x14ac:dyDescent="0.3">
      <c r="A17" s="16"/>
      <c r="B17" s="17" t="s">
        <v>14</v>
      </c>
      <c r="C17" s="18"/>
      <c r="D17" s="18"/>
      <c r="E17" s="19"/>
    </row>
    <row r="18" spans="1:5" ht="15.6" x14ac:dyDescent="0.3">
      <c r="A18" s="20" t="s">
        <v>15</v>
      </c>
      <c r="B18" s="21" t="s">
        <v>16</v>
      </c>
      <c r="C18" s="22">
        <v>505</v>
      </c>
      <c r="D18" s="22">
        <v>0</v>
      </c>
      <c r="E18" s="23">
        <f>C18-D18</f>
        <v>505</v>
      </c>
    </row>
    <row r="19" spans="1:5" ht="15.6" x14ac:dyDescent="0.3">
      <c r="A19" s="20" t="s">
        <v>17</v>
      </c>
      <c r="B19" s="21" t="s">
        <v>18</v>
      </c>
      <c r="C19" s="22">
        <v>505</v>
      </c>
      <c r="D19" s="22">
        <v>0</v>
      </c>
      <c r="E19" s="23">
        <f>C19-D19</f>
        <v>505</v>
      </c>
    </row>
    <row r="20" spans="1:5" ht="15.6" x14ac:dyDescent="0.3">
      <c r="A20" s="20" t="s">
        <v>19</v>
      </c>
      <c r="B20" s="21" t="s">
        <v>20</v>
      </c>
      <c r="C20" s="22">
        <v>563</v>
      </c>
      <c r="D20" s="22">
        <v>0</v>
      </c>
      <c r="E20" s="23">
        <f>C20-D20</f>
        <v>563</v>
      </c>
    </row>
    <row r="21" spans="1:5" ht="36" x14ac:dyDescent="0.3">
      <c r="A21" s="20"/>
      <c r="B21" s="24" t="s">
        <v>21</v>
      </c>
      <c r="C21" s="22"/>
      <c r="D21" s="22"/>
      <c r="E21" s="23"/>
    </row>
    <row r="22" spans="1:5" ht="15.6" x14ac:dyDescent="0.3">
      <c r="A22" s="20">
        <v>1</v>
      </c>
      <c r="B22" s="21" t="s">
        <v>22</v>
      </c>
      <c r="C22" s="22">
        <v>292</v>
      </c>
      <c r="D22" s="22">
        <v>0</v>
      </c>
      <c r="E22" s="23">
        <f>C22-D22</f>
        <v>292</v>
      </c>
    </row>
    <row r="23" spans="1:5" ht="16.2" thickBot="1" x14ac:dyDescent="0.35">
      <c r="A23" s="25">
        <v>2</v>
      </c>
      <c r="B23" s="26" t="s">
        <v>23</v>
      </c>
      <c r="C23" s="27">
        <v>292</v>
      </c>
      <c r="D23" s="27">
        <v>0</v>
      </c>
      <c r="E23" s="28">
        <f>C23-D23</f>
        <v>292</v>
      </c>
    </row>
    <row r="24" spans="1:5" ht="15.6" x14ac:dyDescent="0.3">
      <c r="A24" s="29"/>
      <c r="B24" s="29"/>
      <c r="C24" s="29"/>
      <c r="D24" s="29"/>
      <c r="E24" s="29"/>
    </row>
    <row r="25" spans="1:5" ht="15.6" x14ac:dyDescent="0.3">
      <c r="A25" s="29"/>
      <c r="B25" s="29"/>
      <c r="C25" s="29"/>
      <c r="D25" s="29"/>
      <c r="E25" s="29"/>
    </row>
    <row r="26" spans="1:5" ht="15.6" x14ac:dyDescent="0.3">
      <c r="A26" s="29"/>
      <c r="B26" s="29"/>
      <c r="C26" s="29"/>
      <c r="D26" s="29"/>
      <c r="E26" s="29"/>
    </row>
    <row r="27" spans="1:5" ht="15.6" x14ac:dyDescent="0.3">
      <c r="A27" s="30" t="s">
        <v>24</v>
      </c>
      <c r="B27" s="31"/>
      <c r="C27" s="32"/>
      <c r="D27" s="32"/>
      <c r="E27" s="33"/>
    </row>
    <row r="28" spans="1:5" ht="15.6" x14ac:dyDescent="0.3">
      <c r="A28" s="3"/>
      <c r="B28" s="34"/>
      <c r="C28" s="34"/>
      <c r="D28" s="34"/>
      <c r="E28" s="34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"/>
  <sheetViews>
    <sheetView workbookViewId="0">
      <selection activeCell="J16" sqref="J16"/>
    </sheetView>
  </sheetViews>
  <sheetFormatPr defaultRowHeight="14.4" x14ac:dyDescent="0.3"/>
  <cols>
    <col min="1" max="1" width="6.44140625" customWidth="1"/>
    <col min="2" max="2" width="46.5546875" customWidth="1"/>
    <col min="3" max="3" width="9.6640625" customWidth="1"/>
    <col min="4" max="4" width="18.109375" customWidth="1"/>
    <col min="5" max="5" width="18" customWidth="1"/>
  </cols>
  <sheetData>
    <row r="2" spans="1:5" x14ac:dyDescent="0.3">
      <c r="A2" s="35" t="s">
        <v>25</v>
      </c>
      <c r="B2" s="35"/>
      <c r="C2" s="35"/>
      <c r="D2" s="35"/>
      <c r="E2" s="35"/>
    </row>
    <row r="3" spans="1:5" x14ac:dyDescent="0.3">
      <c r="A3" s="35" t="s">
        <v>26</v>
      </c>
      <c r="B3" s="35"/>
      <c r="C3" s="35"/>
      <c r="D3" s="35"/>
      <c r="E3" s="35"/>
    </row>
    <row r="4" spans="1:5" x14ac:dyDescent="0.3">
      <c r="A4" s="35" t="s">
        <v>27</v>
      </c>
      <c r="B4" s="35"/>
      <c r="C4" s="35"/>
      <c r="D4" s="35"/>
      <c r="E4" s="35"/>
    </row>
    <row r="5" spans="1:5" x14ac:dyDescent="0.3">
      <c r="A5" s="1" t="s">
        <v>0</v>
      </c>
      <c r="B5" s="1"/>
      <c r="C5" s="1"/>
      <c r="D5" s="1"/>
      <c r="E5" s="1"/>
    </row>
    <row r="6" spans="1:5" x14ac:dyDescent="0.3">
      <c r="A6" s="1" t="s">
        <v>1</v>
      </c>
      <c r="B6" s="1"/>
      <c r="C6" s="1"/>
      <c r="D6" s="1"/>
      <c r="E6" s="1"/>
    </row>
    <row r="7" spans="1:5" x14ac:dyDescent="0.3">
      <c r="A7" s="1" t="s">
        <v>2</v>
      </c>
      <c r="B7" s="1"/>
      <c r="C7" s="1"/>
      <c r="D7" s="1"/>
      <c r="E7" s="1"/>
    </row>
    <row r="8" spans="1:5" x14ac:dyDescent="0.3">
      <c r="A8" s="1" t="s">
        <v>3</v>
      </c>
      <c r="B8" s="1"/>
      <c r="C8" s="1"/>
      <c r="D8" s="1"/>
      <c r="E8" s="1"/>
    </row>
    <row r="9" spans="1:5" x14ac:dyDescent="0.3">
      <c r="A9" s="1" t="s">
        <v>4</v>
      </c>
      <c r="B9" s="1"/>
      <c r="C9" s="1"/>
      <c r="D9" s="1"/>
      <c r="E9" s="1"/>
    </row>
    <row r="10" spans="1:5" x14ac:dyDescent="0.3">
      <c r="A10" s="1" t="s">
        <v>5</v>
      </c>
      <c r="B10" s="1"/>
      <c r="C10" s="1"/>
      <c r="D10" s="1"/>
      <c r="E10" s="1"/>
    </row>
    <row r="11" spans="1:5" ht="15.6" x14ac:dyDescent="0.3">
      <c r="A11" s="2"/>
      <c r="B11" s="3"/>
      <c r="C11" s="3"/>
      <c r="D11" s="3"/>
      <c r="E11" s="3"/>
    </row>
    <row r="12" spans="1:5" ht="15.6" x14ac:dyDescent="0.3">
      <c r="A12" s="2"/>
      <c r="B12" s="3"/>
      <c r="C12" s="3"/>
      <c r="D12" s="3"/>
      <c r="E12" s="3"/>
    </row>
    <row r="13" spans="1:5" ht="15.6" x14ac:dyDescent="0.3">
      <c r="A13" s="4" t="s">
        <v>6</v>
      </c>
      <c r="B13" s="4"/>
      <c r="C13" s="4"/>
      <c r="D13" s="4"/>
      <c r="E13" s="4"/>
    </row>
    <row r="14" spans="1:5" ht="16.2" thickBot="1" x14ac:dyDescent="0.35">
      <c r="A14" s="6" t="s">
        <v>30</v>
      </c>
      <c r="B14" s="6"/>
      <c r="C14" s="6"/>
      <c r="D14" s="6"/>
      <c r="E14" s="6"/>
    </row>
    <row r="15" spans="1:5" ht="16.2" thickBot="1" x14ac:dyDescent="0.35">
      <c r="A15" s="7" t="s">
        <v>8</v>
      </c>
      <c r="B15" s="8" t="s">
        <v>9</v>
      </c>
      <c r="C15" s="9" t="s">
        <v>10</v>
      </c>
      <c r="D15" s="10"/>
      <c r="E15" s="11"/>
    </row>
    <row r="16" spans="1:5" ht="94.2" thickBot="1" x14ac:dyDescent="0.35">
      <c r="A16" s="12"/>
      <c r="B16" s="13"/>
      <c r="C16" s="14" t="s">
        <v>11</v>
      </c>
      <c r="D16" s="14" t="s">
        <v>12</v>
      </c>
      <c r="E16" s="15" t="s">
        <v>13</v>
      </c>
    </row>
    <row r="17" spans="1:5" ht="18" x14ac:dyDescent="0.3">
      <c r="A17" s="16"/>
      <c r="B17" s="17" t="s">
        <v>31</v>
      </c>
      <c r="C17" s="18"/>
      <c r="D17" s="18"/>
      <c r="E17" s="19"/>
    </row>
    <row r="18" spans="1:5" ht="15.6" x14ac:dyDescent="0.3">
      <c r="A18" s="20" t="s">
        <v>15</v>
      </c>
      <c r="B18" s="21" t="s">
        <v>16</v>
      </c>
      <c r="C18" s="22">
        <v>523</v>
      </c>
      <c r="D18" s="22">
        <v>0</v>
      </c>
      <c r="E18" s="23">
        <f>C18-D18</f>
        <v>523</v>
      </c>
    </row>
    <row r="19" spans="1:5" ht="15.6" x14ac:dyDescent="0.3">
      <c r="A19" s="20" t="s">
        <v>17</v>
      </c>
      <c r="B19" s="21" t="s">
        <v>18</v>
      </c>
      <c r="C19" s="22">
        <v>523</v>
      </c>
      <c r="D19" s="22">
        <v>0</v>
      </c>
      <c r="E19" s="23">
        <f>C19-D19</f>
        <v>523</v>
      </c>
    </row>
    <row r="20" spans="1:5" ht="15.6" x14ac:dyDescent="0.3">
      <c r="A20" s="20" t="s">
        <v>19</v>
      </c>
      <c r="B20" s="21" t="s">
        <v>20</v>
      </c>
      <c r="C20" s="22">
        <v>578</v>
      </c>
      <c r="D20" s="22">
        <v>0</v>
      </c>
      <c r="E20" s="23">
        <f>C20-D20</f>
        <v>578</v>
      </c>
    </row>
    <row r="21" spans="1:5" ht="18" x14ac:dyDescent="0.3">
      <c r="A21" s="20"/>
      <c r="B21" s="24" t="s">
        <v>32</v>
      </c>
      <c r="C21" s="22"/>
      <c r="D21" s="22"/>
      <c r="E21" s="23"/>
    </row>
    <row r="22" spans="1:5" ht="15.6" x14ac:dyDescent="0.3">
      <c r="A22" s="20">
        <v>1</v>
      </c>
      <c r="B22" s="21" t="s">
        <v>22</v>
      </c>
      <c r="C22" s="22">
        <v>300</v>
      </c>
      <c r="D22" s="22">
        <v>0</v>
      </c>
      <c r="E22" s="23">
        <f>C22-D22</f>
        <v>300</v>
      </c>
    </row>
    <row r="23" spans="1:5" ht="16.2" thickBot="1" x14ac:dyDescent="0.35">
      <c r="A23" s="25">
        <v>2</v>
      </c>
      <c r="B23" s="26" t="s">
        <v>23</v>
      </c>
      <c r="C23" s="27">
        <v>300</v>
      </c>
      <c r="D23" s="27">
        <v>0</v>
      </c>
      <c r="E23" s="28">
        <f>C23-D23</f>
        <v>300</v>
      </c>
    </row>
    <row r="24" spans="1:5" ht="15.6" x14ac:dyDescent="0.3">
      <c r="A24" s="29"/>
      <c r="B24" s="29"/>
      <c r="C24" s="29"/>
      <c r="D24" s="29"/>
      <c r="E24" s="29"/>
    </row>
    <row r="25" spans="1:5" ht="15.6" x14ac:dyDescent="0.3">
      <c r="A25" s="29"/>
      <c r="B25" s="29"/>
      <c r="C25" s="29"/>
      <c r="D25" s="29"/>
      <c r="E25" s="29"/>
    </row>
    <row r="26" spans="1:5" ht="15.6" x14ac:dyDescent="0.3">
      <c r="A26" s="29"/>
      <c r="B26" s="29"/>
      <c r="C26" s="29"/>
      <c r="D26" s="29"/>
      <c r="E26" s="29"/>
    </row>
    <row r="27" spans="1:5" ht="15.6" x14ac:dyDescent="0.3">
      <c r="A27" s="36" t="s">
        <v>33</v>
      </c>
      <c r="B27" s="31"/>
      <c r="C27" s="32"/>
      <c r="D27" s="32"/>
      <c r="E27" s="33"/>
    </row>
    <row r="28" spans="1:5" ht="15.6" x14ac:dyDescent="0.3">
      <c r="A28" s="3"/>
      <c r="B28" s="34"/>
      <c r="C28" s="34"/>
      <c r="D28" s="34"/>
      <c r="E28" s="34"/>
    </row>
    <row r="29" spans="1:5" ht="15.6" x14ac:dyDescent="0.3">
      <c r="A29" s="3"/>
      <c r="B29" s="3"/>
      <c r="C29" s="3"/>
      <c r="D29" s="3"/>
      <c r="E29" s="3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0"/>
  <sheetViews>
    <sheetView tabSelected="1" workbookViewId="0">
      <selection activeCell="AE22" sqref="AE22"/>
    </sheetView>
  </sheetViews>
  <sheetFormatPr defaultRowHeight="14.4" x14ac:dyDescent="0.3"/>
  <cols>
    <col min="1" max="1" width="6.44140625" customWidth="1"/>
    <col min="2" max="2" width="33.21875" customWidth="1"/>
    <col min="3" max="26" width="0" hidden="1" customWidth="1"/>
    <col min="27" max="27" width="10.44140625" customWidth="1"/>
    <col min="28" max="28" width="15.5546875" customWidth="1"/>
    <col min="29" max="29" width="9.77734375" customWidth="1"/>
    <col min="30" max="30" width="13.33203125" customWidth="1"/>
    <col min="31" max="31" width="9.109375"/>
  </cols>
  <sheetData>
    <row r="2" spans="1:31" x14ac:dyDescent="0.3">
      <c r="A2" s="35" t="s">
        <v>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</row>
    <row r="3" spans="1:31" x14ac:dyDescent="0.3">
      <c r="A3" s="35" t="s">
        <v>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</row>
    <row r="4" spans="1:31" x14ac:dyDescent="0.3">
      <c r="A4" s="35" t="s">
        <v>27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</row>
    <row r="5" spans="1:31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</row>
    <row r="6" spans="1:31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pans="1:31" x14ac:dyDescent="0.3">
      <c r="A7" s="1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pans="1:31" x14ac:dyDescent="0.3">
      <c r="A8" s="1" t="s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31" x14ac:dyDescent="0.3">
      <c r="A9" s="1" t="s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31" x14ac:dyDescent="0.3">
      <c r="A10" s="1" t="s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31" ht="15.6" x14ac:dyDescent="0.3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5.6" x14ac:dyDescent="0.3">
      <c r="A12" s="4" t="s">
        <v>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6.2" thickBot="1" x14ac:dyDescent="0.35">
      <c r="A13" s="4" t="s">
        <v>34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87.2" x14ac:dyDescent="0.3">
      <c r="A14" s="39" t="s">
        <v>8</v>
      </c>
      <c r="B14" s="40" t="s">
        <v>9</v>
      </c>
      <c r="C14" s="41" t="s">
        <v>11</v>
      </c>
      <c r="D14" s="41" t="s">
        <v>35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3"/>
      <c r="Z14" s="43"/>
      <c r="AA14" s="44" t="s">
        <v>11</v>
      </c>
      <c r="AB14" s="40" t="s">
        <v>12</v>
      </c>
      <c r="AC14" s="40"/>
      <c r="AD14" s="40" t="s">
        <v>13</v>
      </c>
      <c r="AE14" s="45"/>
    </row>
    <row r="15" spans="1:31" ht="16.2" thickBot="1" x14ac:dyDescent="0.35">
      <c r="A15" s="46"/>
      <c r="B15" s="47"/>
      <c r="C15" s="27"/>
      <c r="D15" s="27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9"/>
      <c r="Z15" s="49"/>
      <c r="AA15" s="50"/>
      <c r="AB15" s="27" t="s">
        <v>36</v>
      </c>
      <c r="AC15" s="27" t="s">
        <v>37</v>
      </c>
      <c r="AD15" s="27" t="s">
        <v>36</v>
      </c>
      <c r="AE15" s="28" t="s">
        <v>37</v>
      </c>
    </row>
    <row r="16" spans="1:31" ht="36" x14ac:dyDescent="0.35">
      <c r="A16" s="16"/>
      <c r="B16" s="51" t="s">
        <v>14</v>
      </c>
      <c r="C16" s="18"/>
      <c r="D16" s="18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3"/>
      <c r="Z16" s="54"/>
      <c r="AA16" s="55"/>
      <c r="AB16" s="42"/>
      <c r="AC16" s="42"/>
      <c r="AD16" s="42"/>
      <c r="AE16" s="56"/>
    </row>
    <row r="17" spans="1:31" ht="15.6" x14ac:dyDescent="0.3">
      <c r="A17" s="20" t="s">
        <v>15</v>
      </c>
      <c r="B17" s="57" t="s">
        <v>16</v>
      </c>
      <c r="C17" s="22">
        <v>362</v>
      </c>
      <c r="D17" s="22">
        <v>5</v>
      </c>
      <c r="E17" s="22">
        <v>325</v>
      </c>
      <c r="F17" s="22">
        <v>2</v>
      </c>
      <c r="G17" s="22">
        <v>444</v>
      </c>
      <c r="H17" s="22">
        <v>0</v>
      </c>
      <c r="I17" s="22">
        <v>443</v>
      </c>
      <c r="J17" s="22">
        <v>0</v>
      </c>
      <c r="K17" s="22">
        <v>388</v>
      </c>
      <c r="L17" s="22">
        <v>4</v>
      </c>
      <c r="M17" s="22">
        <v>438</v>
      </c>
      <c r="N17" s="22">
        <v>2</v>
      </c>
      <c r="O17" s="22">
        <v>448</v>
      </c>
      <c r="P17" s="22">
        <v>2</v>
      </c>
      <c r="Q17" s="22">
        <v>461</v>
      </c>
      <c r="R17" s="22">
        <v>2</v>
      </c>
      <c r="S17" s="22">
        <v>414</v>
      </c>
      <c r="T17" s="22">
        <v>2</v>
      </c>
      <c r="U17" s="22">
        <v>447</v>
      </c>
      <c r="V17" s="22">
        <v>1</v>
      </c>
      <c r="W17" s="22">
        <v>433</v>
      </c>
      <c r="X17" s="22">
        <v>0</v>
      </c>
      <c r="Y17" s="22">
        <v>431</v>
      </c>
      <c r="Z17" s="58">
        <v>0</v>
      </c>
      <c r="AA17" s="59">
        <f>[1]сводная!AI18</f>
        <v>6084</v>
      </c>
      <c r="AB17" s="60">
        <v>1</v>
      </c>
      <c r="AC17" s="61">
        <v>1.6E-2</v>
      </c>
      <c r="AD17" s="60">
        <f>ABS(AA17-AB17)</f>
        <v>6083</v>
      </c>
      <c r="AE17" s="62">
        <f>AD17*100/AA17</f>
        <v>99.983563445101908</v>
      </c>
    </row>
    <row r="18" spans="1:31" ht="15.6" x14ac:dyDescent="0.3">
      <c r="A18" s="20" t="s">
        <v>17</v>
      </c>
      <c r="B18" s="57" t="s">
        <v>18</v>
      </c>
      <c r="C18" s="22">
        <v>362</v>
      </c>
      <c r="D18" s="22">
        <v>0</v>
      </c>
      <c r="E18" s="22">
        <v>325</v>
      </c>
      <c r="F18" s="22">
        <v>0</v>
      </c>
      <c r="G18" s="22">
        <v>444</v>
      </c>
      <c r="H18" s="22">
        <v>0</v>
      </c>
      <c r="I18" s="22">
        <v>443</v>
      </c>
      <c r="J18" s="22">
        <v>0</v>
      </c>
      <c r="K18" s="22">
        <v>388</v>
      </c>
      <c r="L18" s="22">
        <v>0</v>
      </c>
      <c r="M18" s="22">
        <v>438</v>
      </c>
      <c r="N18" s="22">
        <v>0</v>
      </c>
      <c r="O18" s="22">
        <v>448</v>
      </c>
      <c r="P18" s="22">
        <v>0</v>
      </c>
      <c r="Q18" s="22">
        <v>461</v>
      </c>
      <c r="R18" s="22">
        <v>0</v>
      </c>
      <c r="S18" s="22">
        <v>414</v>
      </c>
      <c r="T18" s="22">
        <v>0</v>
      </c>
      <c r="U18" s="22">
        <v>447</v>
      </c>
      <c r="V18" s="22">
        <v>0</v>
      </c>
      <c r="W18" s="22">
        <v>433</v>
      </c>
      <c r="X18" s="22">
        <v>0</v>
      </c>
      <c r="Y18" s="22">
        <v>431</v>
      </c>
      <c r="Z18" s="58">
        <v>0</v>
      </c>
      <c r="AA18" s="59">
        <v>6084</v>
      </c>
      <c r="AB18" s="60">
        <v>0</v>
      </c>
      <c r="AC18" s="61">
        <f t="shared" ref="AC18:AC22" si="0">AB18*100/AA18</f>
        <v>0</v>
      </c>
      <c r="AD18" s="60">
        <f t="shared" ref="AD18:AD22" si="1">ABS(AA18-AB18)</f>
        <v>6084</v>
      </c>
      <c r="AE18" s="63">
        <f t="shared" ref="AE18:AE22" si="2">AD18*100/AA18</f>
        <v>100</v>
      </c>
    </row>
    <row r="19" spans="1:31" ht="15.6" x14ac:dyDescent="0.3">
      <c r="A19" s="20" t="s">
        <v>19</v>
      </c>
      <c r="B19" s="57" t="s">
        <v>20</v>
      </c>
      <c r="C19" s="22">
        <v>842</v>
      </c>
      <c r="D19" s="22">
        <v>0</v>
      </c>
      <c r="E19" s="22">
        <v>787</v>
      </c>
      <c r="F19" s="22">
        <v>0</v>
      </c>
      <c r="G19" s="22">
        <v>880</v>
      </c>
      <c r="H19" s="22">
        <v>0</v>
      </c>
      <c r="I19" s="22">
        <v>867</v>
      </c>
      <c r="J19" s="22">
        <v>0</v>
      </c>
      <c r="K19" s="22">
        <v>890</v>
      </c>
      <c r="L19" s="22">
        <v>0</v>
      </c>
      <c r="M19" s="22">
        <v>879</v>
      </c>
      <c r="N19" s="22">
        <v>0</v>
      </c>
      <c r="O19" s="22">
        <v>887</v>
      </c>
      <c r="P19" s="22">
        <v>0</v>
      </c>
      <c r="Q19" s="22">
        <v>899</v>
      </c>
      <c r="R19" s="22">
        <v>0</v>
      </c>
      <c r="S19" s="22">
        <v>844</v>
      </c>
      <c r="T19" s="22">
        <v>0</v>
      </c>
      <c r="U19" s="22">
        <v>893</v>
      </c>
      <c r="V19" s="22">
        <v>0</v>
      </c>
      <c r="W19" s="22">
        <v>863</v>
      </c>
      <c r="X19" s="22">
        <v>0</v>
      </c>
      <c r="Y19" s="22">
        <v>876</v>
      </c>
      <c r="Z19" s="58">
        <v>0</v>
      </c>
      <c r="AA19" s="59">
        <v>6742</v>
      </c>
      <c r="AB19" s="60">
        <v>0</v>
      </c>
      <c r="AC19" s="61">
        <f t="shared" si="0"/>
        <v>0</v>
      </c>
      <c r="AD19" s="60">
        <f t="shared" si="1"/>
        <v>6742</v>
      </c>
      <c r="AE19" s="63">
        <f t="shared" si="2"/>
        <v>100</v>
      </c>
    </row>
    <row r="20" spans="1:31" ht="54" x14ac:dyDescent="0.35">
      <c r="A20" s="20"/>
      <c r="B20" s="64" t="s">
        <v>21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58"/>
      <c r="AA20" s="59"/>
      <c r="AB20" s="60"/>
      <c r="AC20" s="61"/>
      <c r="AD20" s="60"/>
      <c r="AE20" s="63"/>
    </row>
    <row r="21" spans="1:31" ht="31.2" x14ac:dyDescent="0.3">
      <c r="A21" s="20">
        <v>1</v>
      </c>
      <c r="B21" s="57" t="s">
        <v>22</v>
      </c>
      <c r="C21" s="22">
        <v>226</v>
      </c>
      <c r="D21" s="22">
        <v>1</v>
      </c>
      <c r="E21" s="22">
        <v>246</v>
      </c>
      <c r="F21" s="22">
        <v>4</v>
      </c>
      <c r="G21" s="22">
        <v>253</v>
      </c>
      <c r="H21" s="22">
        <v>6</v>
      </c>
      <c r="I21" s="22">
        <v>262</v>
      </c>
      <c r="J21" s="22">
        <v>7</v>
      </c>
      <c r="K21" s="22">
        <v>264</v>
      </c>
      <c r="L21" s="22">
        <v>6</v>
      </c>
      <c r="M21" s="22">
        <v>278</v>
      </c>
      <c r="N21" s="22">
        <v>4</v>
      </c>
      <c r="O21" s="22">
        <v>261</v>
      </c>
      <c r="P21" s="22">
        <v>7</v>
      </c>
      <c r="Q21" s="22">
        <v>268</v>
      </c>
      <c r="R21" s="22">
        <v>7</v>
      </c>
      <c r="S21" s="22">
        <v>231</v>
      </c>
      <c r="T21" s="22">
        <v>6</v>
      </c>
      <c r="U21" s="22">
        <v>250</v>
      </c>
      <c r="V21" s="22">
        <v>6</v>
      </c>
      <c r="W21" s="22">
        <v>252</v>
      </c>
      <c r="X21" s="22">
        <v>4</v>
      </c>
      <c r="Y21" s="22">
        <v>237</v>
      </c>
      <c r="Z21" s="58">
        <v>4</v>
      </c>
      <c r="AA21" s="59">
        <f>[1]сводная!AI22</f>
        <v>3473</v>
      </c>
      <c r="AB21" s="60">
        <f>[1]сводная!AJ22</f>
        <v>0</v>
      </c>
      <c r="AC21" s="61">
        <f t="shared" si="0"/>
        <v>0</v>
      </c>
      <c r="AD21" s="60">
        <f t="shared" si="1"/>
        <v>3473</v>
      </c>
      <c r="AE21" s="63">
        <f>AD21*100/AA21</f>
        <v>100</v>
      </c>
    </row>
    <row r="22" spans="1:31" ht="16.2" thickBot="1" x14ac:dyDescent="0.35">
      <c r="A22" s="25">
        <v>2</v>
      </c>
      <c r="B22" s="26" t="s">
        <v>23</v>
      </c>
      <c r="C22" s="27">
        <v>226</v>
      </c>
      <c r="D22" s="27">
        <v>1</v>
      </c>
      <c r="E22" s="27">
        <v>246</v>
      </c>
      <c r="F22" s="27">
        <v>0</v>
      </c>
      <c r="G22" s="27">
        <v>253</v>
      </c>
      <c r="H22" s="27">
        <v>2</v>
      </c>
      <c r="I22" s="27">
        <v>262</v>
      </c>
      <c r="J22" s="27">
        <v>3</v>
      </c>
      <c r="K22" s="27">
        <v>264</v>
      </c>
      <c r="L22" s="27">
        <v>2</v>
      </c>
      <c r="M22" s="27">
        <v>278</v>
      </c>
      <c r="N22" s="27">
        <v>3</v>
      </c>
      <c r="O22" s="27">
        <v>261</v>
      </c>
      <c r="P22" s="27">
        <v>7</v>
      </c>
      <c r="Q22" s="27">
        <v>268</v>
      </c>
      <c r="R22" s="27">
        <v>1</v>
      </c>
      <c r="S22" s="27">
        <v>231</v>
      </c>
      <c r="T22" s="27">
        <v>3</v>
      </c>
      <c r="U22" s="27">
        <v>250</v>
      </c>
      <c r="V22" s="27">
        <v>5</v>
      </c>
      <c r="W22" s="27">
        <v>252</v>
      </c>
      <c r="X22" s="27">
        <v>3</v>
      </c>
      <c r="Y22" s="27">
        <v>237</v>
      </c>
      <c r="Z22" s="65">
        <v>3</v>
      </c>
      <c r="AA22" s="66">
        <v>3473</v>
      </c>
      <c r="AB22" s="67">
        <f>[1]сводная!AJ23</f>
        <v>0</v>
      </c>
      <c r="AC22" s="68">
        <f t="shared" si="0"/>
        <v>0</v>
      </c>
      <c r="AD22" s="60">
        <f t="shared" si="1"/>
        <v>3473</v>
      </c>
      <c r="AE22" s="69">
        <f t="shared" si="2"/>
        <v>100</v>
      </c>
    </row>
    <row r="23" spans="1:31" ht="15.6" x14ac:dyDescent="0.3">
      <c r="A23" s="29"/>
      <c r="B23" s="29"/>
      <c r="C23" s="29"/>
      <c r="D23" s="29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ht="15.6" x14ac:dyDescent="0.3">
      <c r="A24" s="29"/>
      <c r="B24" s="29"/>
      <c r="C24" s="29"/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ht="15.6" x14ac:dyDescent="0.3">
      <c r="A25" s="29"/>
      <c r="B25" s="29"/>
      <c r="C25" s="29"/>
      <c r="D25" s="29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ht="15.6" x14ac:dyDescent="0.3">
      <c r="A26" s="30" t="s">
        <v>38</v>
      </c>
      <c r="B26" s="31"/>
      <c r="C26" s="32"/>
      <c r="D26" s="3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ht="15.6" x14ac:dyDescent="0.3">
      <c r="A27" s="3"/>
      <c r="B27" s="34"/>
      <c r="C27" s="34"/>
      <c r="D27" s="34"/>
      <c r="E27" s="3"/>
      <c r="F27" s="3"/>
      <c r="G27" s="3"/>
      <c r="H27" s="3"/>
      <c r="I27" s="3"/>
      <c r="J27" s="70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ht="15.6" x14ac:dyDescent="0.3">
      <c r="A29" s="3"/>
      <c r="B29" s="3"/>
      <c r="C29" s="3"/>
      <c r="D29" s="3"/>
      <c r="E29" s="3"/>
      <c r="F29" s="70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15.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</sheetData>
  <mergeCells count="7">
    <mergeCell ref="A12:AE12"/>
    <mergeCell ref="A13:AE13"/>
    <mergeCell ref="A14:A15"/>
    <mergeCell ref="B14:B15"/>
    <mergeCell ref="AA14:AA15"/>
    <mergeCell ref="AB14:AC14"/>
    <mergeCell ref="AD14:A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Сентябрь 24</vt:lpstr>
      <vt:lpstr>Октябрь 24</vt:lpstr>
      <vt:lpstr>Ноябрь 24</vt:lpstr>
      <vt:lpstr>Декабрь 24</vt:lpstr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2025-01-10T11:43:31Z</dcterms:created>
  <dcterms:modified xsi:type="dcterms:W3CDTF">2025-01-10T11:48:00Z</dcterms:modified>
</cp:coreProperties>
</file>